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6b4de6f9acee3e/"/>
    </mc:Choice>
  </mc:AlternateContent>
  <xr:revisionPtr revIDLastSave="0" documentId="8_{28E398BC-3D07-4781-8F49-63503D87F3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up Costs &amp; Funding" sheetId="1" r:id="rId1"/>
    <sheet name="P&amp;L Year 01" sheetId="2" r:id="rId2"/>
    <sheet name="P&amp;L Year 02" sheetId="9" r:id="rId3"/>
    <sheet name="P&amp;L Year 03" sheetId="10" r:id="rId4"/>
    <sheet name="Cash Flow Year 01" sheetId="4" r:id="rId5"/>
    <sheet name="Cash Flow Year 02" sheetId="7" r:id="rId6"/>
    <sheet name="Cash Flow Year 03" sheetId="8" r:id="rId7"/>
    <sheet name="3-Year Balance Sheet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0" l="1"/>
  <c r="N4" i="9"/>
  <c r="N4" i="2"/>
  <c r="C19" i="1"/>
  <c r="C14" i="1"/>
</calcChain>
</file>

<file path=xl/sharedStrings.xml><?xml version="1.0" encoding="utf-8"?>
<sst xmlns="http://schemas.openxmlformats.org/spreadsheetml/2006/main" count="217" uniqueCount="96">
  <si>
    <t>Butter Boutique - Start-up Costs &amp; Funding</t>
  </si>
  <si>
    <t>Startup Costs &amp; Funding</t>
  </si>
  <si>
    <t>Category</t>
  </si>
  <si>
    <t>Item</t>
  </si>
  <si>
    <t>Estimated Cost (CAD)</t>
  </si>
  <si>
    <t>Kitchen Equipment</t>
  </si>
  <si>
    <t>Oven, mixer, fridge, tools</t>
  </si>
  <si>
    <t>Furniture &amp; Display</t>
  </si>
  <si>
    <t>Counters, racks, signage</t>
  </si>
  <si>
    <t>Licenses &amp; Permits</t>
  </si>
  <si>
    <t>Food handling, registration</t>
  </si>
  <si>
    <t>Rent Deposit (3 mo.)</t>
  </si>
  <si>
    <t>Commercial kitchen</t>
  </si>
  <si>
    <t>Marketing Setup</t>
  </si>
  <si>
    <t>Logo, website, initial ads</t>
  </si>
  <si>
    <t>Initial Stock</t>
  </si>
  <si>
    <t>Ingredients &amp; packaging</t>
  </si>
  <si>
    <t>Insurance</t>
  </si>
  <si>
    <t>Liability &amp; property</t>
  </si>
  <si>
    <t>Miscellaneous</t>
  </si>
  <si>
    <t>Utilities connection, tools</t>
  </si>
  <si>
    <t>Working Capital (3 mo.)</t>
  </si>
  <si>
    <t>Wages, rent, supplies</t>
  </si>
  <si>
    <t>Total Start-up Investment</t>
  </si>
  <si>
    <t>Funding Sources</t>
  </si>
  <si>
    <t>Source</t>
  </si>
  <si>
    <t>Notes</t>
  </si>
  <si>
    <t>Amount (CAD)</t>
  </si>
  <si>
    <t>Owner Investment</t>
  </si>
  <si>
    <t>Small Business Loan</t>
  </si>
  <si>
    <t>Total Funding</t>
  </si>
  <si>
    <t>Income Statement year 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</si>
  <si>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</si>
  <si>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</si>
  <si>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</si>
  <si>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</si>
  <si>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</si>
  <si>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</si>
  <si>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</si>
  <si>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</si>
  <si>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</si>
  <si>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</si>
  <si>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</si>
  <si>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</si>
  <si>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</si>
  <si>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Revenue</t>
  </si>
  <si>
    <t>COGS</t>
  </si>
  <si>
    <t>Gross Profit</t>
  </si>
  <si>
    <t>Operating Expenses</t>
  </si>
  <si>
    <t xml:space="preserve">  Rent</t>
  </si>
  <si>
    <t xml:space="preserve">  Labour</t>
  </si>
  <si>
    <t xml:space="preserve">  Marketing</t>
  </si>
  <si>
    <t xml:space="preserve">  Insurance</t>
  </si>
  <si>
    <t xml:space="preserve">  Other</t>
  </si>
  <si>
    <t>Total OpEx</t>
  </si>
  <si>
    <t>EBIT</t>
  </si>
  <si>
    <t>Tax (20%)</t>
  </si>
  <si>
    <t>Net Profit</t>
  </si>
  <si>
    <t>Product Range</t>
  </si>
  <si>
    <t>Price</t>
  </si>
  <si>
    <t xml:space="preserve">Custom Cake (6”) </t>
  </si>
  <si>
    <t>Cupcakes (Box of 6)</t>
  </si>
  <si>
    <t xml:space="preserve">Bento Cake </t>
  </si>
  <si>
    <t xml:space="preserve">Cheesecake </t>
  </si>
  <si>
    <t xml:space="preserve">Cookies (Box of 6) </t>
  </si>
  <si>
    <t xml:space="preserve">Cake Jar </t>
  </si>
  <si>
    <t xml:space="preserve">Wedding Cake </t>
  </si>
  <si>
    <t>Income Statement year 02</t>
  </si>
  <si>
    <t xml:space="preserve"> </t>
  </si>
  <si>
    <t>Income Statement year 03</t>
  </si>
  <si>
    <t>Monthly Cash Flow – Cash Flow Year 1</t>
  </si>
  <si>
    <t>Month</t>
  </si>
  <si>
    <t>Beginning Cash</t>
  </si>
  <si>
    <t>Net Profit (After Tax)</t>
  </si>
  <si>
    <t>Operating Cash Flow</t>
  </si>
  <si>
    <t>Investing CF</t>
  </si>
  <si>
    <t>Financing CF</t>
  </si>
  <si>
    <t>Ending Cash</t>
  </si>
  <si>
    <t>Monthly Cash Flow – Cash Flow Year 2</t>
  </si>
  <si>
    <t>Monthly Cash Flow – Cash Flow Year 3</t>
  </si>
  <si>
    <t>Combined Balance Sheet (Year 1, 2, 3)</t>
  </si>
  <si>
    <t>Year 1 (2025)</t>
  </si>
  <si>
    <t>Year 2 (2026)</t>
  </si>
  <si>
    <t>Year 3 (2027)</t>
  </si>
  <si>
    <t>ASSETS</t>
  </si>
  <si>
    <t xml:space="preserve">  Cash</t>
  </si>
  <si>
    <t xml:space="preserve">  Inventory</t>
  </si>
  <si>
    <t xml:space="preserve">  Equipment (Cost)</t>
  </si>
  <si>
    <t xml:space="preserve">  Accumulated Depreciation</t>
  </si>
  <si>
    <t xml:space="preserve">  Equipment (Net)</t>
  </si>
  <si>
    <t>TOTAL ASSETS</t>
  </si>
  <si>
    <t>LIABILITIES &amp; EQUITY</t>
  </si>
  <si>
    <t xml:space="preserve">  Loan Payable</t>
  </si>
  <si>
    <t xml:space="preserve">  Owner's Equity</t>
  </si>
  <si>
    <t>TOTAL LIABILITIES &amp; EQUITY</t>
  </si>
  <si>
    <t>BALANCE CHECK (Assets - Liabilities &amp; Equity)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</si>
</sst>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\$#,##0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5" fontId="3" fillId="0" borderId="0" xfId="0" applyNumberFormat="1" applyFont="1"/>
    <xf numFmtId="0" fontId="0" fillId="4" borderId="0" xfId="0" applyFill="1" applyAlignment="1">
      <alignment horizontal="center"/>
    </xf>
    <xf numFmtId="164" fontId="3" fillId="0" borderId="0" xfId="0" applyNumberFormat="1" applyFont="1"/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165" fontId="0" fillId="0" borderId="0" xfId="0" applyNumberFormat="1"/>
    <xf numFmtId="0" fontId="1" fillId="0" borderId="0" xfId="0" applyFont="1" applyAlignment="1"/>
    <xf numFmtId="0" fontId="3" fillId="0" borderId="0" xfId="0" applyFont="1" applyAlignment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topLeftCell="A2" zoomScaleNormal="100" workbookViewId="0">
      <selection activeCell="G5" sqref="G5"/>
    </sheetView>
  </sheetViews>
  <sheetFormatPr defaultRowHeight="14.45"/>
  <cols>
    <col min="1" max="1" width="26.7109375" customWidth="1"/>
    <col min="2" max="2" width="34.7109375" customWidth="1"/>
    <col min="3" max="3" width="18.7109375" customWidth="1"/>
  </cols>
  <sheetData>
    <row r="1" spans="1:3" ht="18">
      <c r="A1" s="9" t="s">
        <v>0</v>
      </c>
      <c r="B1" s="9"/>
      <c r="C1" s="9"/>
    </row>
    <row r="2" spans="1:3" s="4" customFormat="1" ht="18">
      <c r="A2" s="5"/>
      <c r="B2" s="5" t="s">
        <v>1</v>
      </c>
      <c r="C2" s="5"/>
    </row>
    <row r="3" spans="1:3" s="4" customFormat="1" ht="18">
      <c r="A3" s="5"/>
      <c r="B3" s="5"/>
      <c r="C3" s="5"/>
    </row>
    <row r="4" spans="1:3">
      <c r="A4" s="6" t="s">
        <v>2</v>
      </c>
      <c r="B4" s="6" t="s">
        <v>3</v>
      </c>
      <c r="C4" s="6" t="s">
        <v>4</v>
      </c>
    </row>
    <row r="5" spans="1:3">
      <c r="A5" s="4" t="s">
        <v>5</v>
      </c>
      <c r="B5" s="4" t="s">
        <v>6</v>
      </c>
      <c r="C5" s="8">
        <v>15000</v>
      </c>
    </row>
    <row r="6" spans="1:3">
      <c r="A6" s="4" t="s">
        <v>7</v>
      </c>
      <c r="B6" s="4" t="s">
        <v>8</v>
      </c>
      <c r="C6" s="8">
        <v>3500</v>
      </c>
    </row>
    <row r="7" spans="1:3">
      <c r="A7" s="4" t="s">
        <v>9</v>
      </c>
      <c r="B7" s="4" t="s">
        <v>10</v>
      </c>
      <c r="C7" s="8">
        <v>800</v>
      </c>
    </row>
    <row r="8" spans="1:3">
      <c r="A8" s="4" t="s">
        <v>11</v>
      </c>
      <c r="B8" s="4" t="s">
        <v>12</v>
      </c>
      <c r="C8" s="8">
        <v>4500</v>
      </c>
    </row>
    <row r="9" spans="1:3">
      <c r="A9" s="4" t="s">
        <v>13</v>
      </c>
      <c r="B9" s="4" t="s">
        <v>14</v>
      </c>
      <c r="C9" s="8">
        <v>1200</v>
      </c>
    </row>
    <row r="10" spans="1:3">
      <c r="A10" s="4" t="s">
        <v>15</v>
      </c>
      <c r="B10" s="4" t="s">
        <v>16</v>
      </c>
      <c r="C10" s="8">
        <v>2000</v>
      </c>
    </row>
    <row r="11" spans="1:3">
      <c r="A11" s="4" t="s">
        <v>17</v>
      </c>
      <c r="B11" s="4" t="s">
        <v>18</v>
      </c>
      <c r="C11" s="8">
        <v>500</v>
      </c>
    </row>
    <row r="12" spans="1:3">
      <c r="A12" s="4" t="s">
        <v>19</v>
      </c>
      <c r="B12" s="4" t="s">
        <v>20</v>
      </c>
      <c r="C12" s="8">
        <v>1000</v>
      </c>
    </row>
    <row r="13" spans="1:3">
      <c r="A13" s="4" t="s">
        <v>21</v>
      </c>
      <c r="B13" s="4" t="s">
        <v>22</v>
      </c>
      <c r="C13" s="8">
        <v>21500</v>
      </c>
    </row>
    <row r="14" spans="1:3">
      <c r="A14" s="10" t="s">
        <v>23</v>
      </c>
      <c r="B14" s="10"/>
      <c r="C14" s="1">
        <f>SUM(C5:C13)</f>
        <v>50000</v>
      </c>
    </row>
    <row r="15" spans="1:3">
      <c r="A15" s="10" t="s">
        <v>24</v>
      </c>
      <c r="B15" s="10"/>
      <c r="C15" s="10"/>
    </row>
    <row r="16" spans="1:3">
      <c r="A16" s="6" t="s">
        <v>25</v>
      </c>
      <c r="B16" s="6" t="s">
        <v>26</v>
      </c>
      <c r="C16" s="6" t="s">
        <v>27</v>
      </c>
    </row>
    <row r="17" spans="1:3">
      <c r="A17" s="4" t="s">
        <v>28</v>
      </c>
      <c r="B17" s="4"/>
      <c r="C17" s="8">
        <v>30000</v>
      </c>
    </row>
    <row r="18" spans="1:3">
      <c r="A18" s="4" t="s">
        <v>29</v>
      </c>
      <c r="B18" s="4"/>
      <c r="C18" s="8">
        <v>20000</v>
      </c>
    </row>
    <row r="19" spans="1:3">
      <c r="A19" s="10" t="s">
        <v>30</v>
      </c>
      <c r="B19" s="10"/>
      <c r="C19" s="1">
        <f>SUM(C17:C18)</f>
        <v>50000</v>
      </c>
    </row>
  </sheetData>
  <mergeCells count="4">
    <mergeCell ref="A1:C1"/>
    <mergeCell ref="A14:B14"/>
    <mergeCell ref="A15:C15"/>
    <mergeCell ref="A19:B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E2" sqref="E2"/>
    </sheetView>
  </sheetViews>
  <sheetFormatPr defaultRowHeight="14.45"/>
  <cols>
    <col min="1" max="1" width="30.7109375" customWidth="1"/>
  </cols>
  <sheetData>
    <row r="1" spans="1:14" s="4" customFormat="1" ht="18">
      <c r="E1" s="5" t="s">
        <v>31</v>
      </c>
    </row>
    <row r="2" spans="1:14" s="4" customFormat="1"/>
    <row r="3" spans="1:14">
      <c r="A3" s="6"/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  <c r="N3" s="6" t="s">
        <v>44</v>
      </c>
    </row>
    <row r="4" spans="1:14">
      <c r="A4" s="7" t="s">
        <v>45</v>
      </c>
      <c r="B4" s="8">
        <v>3000</v>
      </c>
      <c r="C4" s="8">
        <v>2600</v>
      </c>
      <c r="D4" s="8">
        <v>4100</v>
      </c>
      <c r="E4" s="8">
        <v>4600</v>
      </c>
      <c r="F4" s="8">
        <v>5900</v>
      </c>
      <c r="G4" s="8">
        <v>7200</v>
      </c>
      <c r="H4" s="8">
        <v>7800</v>
      </c>
      <c r="I4" s="8">
        <v>10200</v>
      </c>
      <c r="J4" s="8">
        <v>8600</v>
      </c>
      <c r="K4" s="8">
        <v>9200</v>
      </c>
      <c r="L4" s="8">
        <v>9400</v>
      </c>
      <c r="M4" s="8">
        <v>11800</v>
      </c>
      <c r="N4" s="1">
        <f>SUM(B4:M4)</f>
        <v>84400</v>
      </c>
    </row>
    <row r="5" spans="1:14">
      <c r="A5" s="7" t="s">
        <v>46</v>
      </c>
      <c r="B5" s="8">
        <v>1200</v>
      </c>
      <c r="C5" s="8">
        <v>1040</v>
      </c>
      <c r="D5" s="8">
        <v>1640</v>
      </c>
      <c r="E5" s="8">
        <v>1840</v>
      </c>
      <c r="F5" s="8">
        <v>2360</v>
      </c>
      <c r="G5" s="8">
        <v>2880</v>
      </c>
      <c r="H5" s="8">
        <v>3120</v>
      </c>
      <c r="I5" s="8">
        <v>4080</v>
      </c>
      <c r="J5" s="8">
        <v>3440</v>
      </c>
      <c r="K5" s="8">
        <v>3680</v>
      </c>
      <c r="L5" s="8">
        <v>3760</v>
      </c>
      <c r="M5" s="8">
        <v>4720</v>
      </c>
      <c r="N5" s="1">
        <v>33760</v>
      </c>
    </row>
    <row r="6" spans="1:14">
      <c r="A6" s="7" t="s">
        <v>47</v>
      </c>
      <c r="B6" s="1">
        <v>1800</v>
      </c>
      <c r="C6" s="1">
        <v>1560</v>
      </c>
      <c r="D6" s="1">
        <v>2460</v>
      </c>
      <c r="E6" s="1">
        <v>2760</v>
      </c>
      <c r="F6" s="1">
        <v>3540</v>
      </c>
      <c r="G6" s="1">
        <v>4320</v>
      </c>
      <c r="H6" s="1">
        <v>4680</v>
      </c>
      <c r="I6" s="1">
        <v>6120</v>
      </c>
      <c r="J6" s="1">
        <v>5160</v>
      </c>
      <c r="K6" s="1">
        <v>5520</v>
      </c>
      <c r="L6" s="1">
        <v>5640</v>
      </c>
      <c r="M6" s="1">
        <v>7080</v>
      </c>
      <c r="N6" s="1">
        <v>50640</v>
      </c>
    </row>
    <row r="7" spans="1:14">
      <c r="A7" s="7" t="s">
        <v>48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7" t="s">
        <v>49</v>
      </c>
      <c r="B8" s="8">
        <v>1500</v>
      </c>
      <c r="C8" s="8">
        <v>1510</v>
      </c>
      <c r="D8" s="8">
        <v>1490</v>
      </c>
      <c r="E8" s="8">
        <v>1500</v>
      </c>
      <c r="F8" s="8">
        <v>1510</v>
      </c>
      <c r="G8" s="8">
        <v>1490</v>
      </c>
      <c r="H8" s="8">
        <v>1500</v>
      </c>
      <c r="I8" s="8">
        <v>1510</v>
      </c>
      <c r="J8" s="8">
        <v>1490</v>
      </c>
      <c r="K8" s="8">
        <v>1500</v>
      </c>
      <c r="L8" s="8">
        <v>1510</v>
      </c>
      <c r="M8" s="8">
        <v>1490</v>
      </c>
      <c r="N8" s="1">
        <v>18000</v>
      </c>
    </row>
    <row r="9" spans="1:14">
      <c r="A9" s="7" t="s">
        <v>50</v>
      </c>
      <c r="B9" s="8">
        <v>200</v>
      </c>
      <c r="C9" s="8">
        <v>200</v>
      </c>
      <c r="D9" s="8">
        <v>200</v>
      </c>
      <c r="E9" s="8">
        <v>200</v>
      </c>
      <c r="F9" s="8">
        <v>200</v>
      </c>
      <c r="G9" s="8">
        <v>200</v>
      </c>
      <c r="H9" s="8">
        <v>200</v>
      </c>
      <c r="I9" s="8">
        <v>200</v>
      </c>
      <c r="J9" s="8">
        <v>200</v>
      </c>
      <c r="K9" s="8">
        <v>200</v>
      </c>
      <c r="L9" s="8">
        <v>200</v>
      </c>
      <c r="M9" s="8">
        <v>200</v>
      </c>
      <c r="N9" s="1">
        <v>2400</v>
      </c>
    </row>
    <row r="10" spans="1:14">
      <c r="A10" s="7" t="s">
        <v>51</v>
      </c>
      <c r="B10" s="8">
        <v>125</v>
      </c>
      <c r="C10" s="8">
        <v>125</v>
      </c>
      <c r="D10" s="8">
        <v>125</v>
      </c>
      <c r="E10" s="8">
        <v>125</v>
      </c>
      <c r="F10" s="8">
        <v>125</v>
      </c>
      <c r="G10" s="8">
        <v>125</v>
      </c>
      <c r="H10" s="8">
        <v>125</v>
      </c>
      <c r="I10" s="8">
        <v>125</v>
      </c>
      <c r="J10" s="8">
        <v>125</v>
      </c>
      <c r="K10" s="8">
        <v>125</v>
      </c>
      <c r="L10" s="8">
        <v>125</v>
      </c>
      <c r="M10" s="8">
        <v>125</v>
      </c>
      <c r="N10" s="1">
        <v>1500</v>
      </c>
    </row>
    <row r="11" spans="1:14">
      <c r="A11" s="7" t="s">
        <v>52</v>
      </c>
      <c r="B11" s="8">
        <v>120</v>
      </c>
      <c r="C11" s="8">
        <v>120</v>
      </c>
      <c r="D11" s="8">
        <v>120</v>
      </c>
      <c r="E11" s="8">
        <v>120</v>
      </c>
      <c r="F11" s="8">
        <v>120</v>
      </c>
      <c r="G11" s="8">
        <v>120</v>
      </c>
      <c r="H11" s="8">
        <v>120</v>
      </c>
      <c r="I11" s="8">
        <v>120</v>
      </c>
      <c r="J11" s="8">
        <v>120</v>
      </c>
      <c r="K11" s="8">
        <v>120</v>
      </c>
      <c r="L11" s="8">
        <v>120</v>
      </c>
      <c r="M11" s="8">
        <v>120</v>
      </c>
      <c r="N11" s="1">
        <v>1440</v>
      </c>
    </row>
    <row r="12" spans="1:14">
      <c r="A12" s="7" t="s">
        <v>53</v>
      </c>
      <c r="B12" s="8">
        <v>250</v>
      </c>
      <c r="C12" s="8">
        <v>250</v>
      </c>
      <c r="D12" s="8">
        <v>250</v>
      </c>
      <c r="E12" s="8">
        <v>250</v>
      </c>
      <c r="F12" s="8">
        <v>250</v>
      </c>
      <c r="G12" s="8">
        <v>250</v>
      </c>
      <c r="H12" s="8">
        <v>250</v>
      </c>
      <c r="I12" s="8">
        <v>250</v>
      </c>
      <c r="J12" s="8">
        <v>250</v>
      </c>
      <c r="K12" s="8">
        <v>250</v>
      </c>
      <c r="L12" s="8">
        <v>250</v>
      </c>
      <c r="M12" s="8">
        <v>250</v>
      </c>
      <c r="N12" s="1">
        <v>3000</v>
      </c>
    </row>
    <row r="13" spans="1:14">
      <c r="A13" s="7" t="s">
        <v>54</v>
      </c>
      <c r="B13" s="1">
        <v>2195</v>
      </c>
      <c r="C13" s="1">
        <v>2205</v>
      </c>
      <c r="D13" s="1">
        <v>2185</v>
      </c>
      <c r="E13" s="1">
        <v>2195</v>
      </c>
      <c r="F13" s="1">
        <v>2205</v>
      </c>
      <c r="G13" s="1">
        <v>2185</v>
      </c>
      <c r="H13" s="1">
        <v>2195</v>
      </c>
      <c r="I13" s="1">
        <v>2205</v>
      </c>
      <c r="J13" s="1">
        <v>2185</v>
      </c>
      <c r="K13" s="1">
        <v>2195</v>
      </c>
      <c r="L13" s="1">
        <v>2205</v>
      </c>
      <c r="M13" s="1">
        <v>2185</v>
      </c>
      <c r="N13" s="1">
        <v>26340</v>
      </c>
    </row>
    <row r="14" spans="1:14">
      <c r="A14" s="7" t="s">
        <v>55</v>
      </c>
      <c r="B14" s="1">
        <v>-395</v>
      </c>
      <c r="C14" s="1">
        <v>-645</v>
      </c>
      <c r="D14" s="1">
        <v>275</v>
      </c>
      <c r="E14" s="1">
        <v>565</v>
      </c>
      <c r="F14" s="1">
        <v>1335</v>
      </c>
      <c r="G14" s="1">
        <v>2135</v>
      </c>
      <c r="H14" s="1">
        <v>2485</v>
      </c>
      <c r="I14" s="1">
        <v>3915</v>
      </c>
      <c r="J14" s="1">
        <v>2975</v>
      </c>
      <c r="K14" s="1">
        <v>3325</v>
      </c>
      <c r="L14" s="1">
        <v>3435</v>
      </c>
      <c r="M14" s="1">
        <v>4895</v>
      </c>
      <c r="N14" s="1">
        <v>24300</v>
      </c>
    </row>
    <row r="15" spans="1:14">
      <c r="A15" s="7" t="s">
        <v>56</v>
      </c>
      <c r="B15" s="8">
        <v>0</v>
      </c>
      <c r="C15" s="8">
        <v>0</v>
      </c>
      <c r="D15" s="8">
        <v>55</v>
      </c>
      <c r="E15" s="8">
        <v>113</v>
      </c>
      <c r="F15" s="8">
        <v>267</v>
      </c>
      <c r="G15" s="8">
        <v>427</v>
      </c>
      <c r="H15" s="8">
        <v>497</v>
      </c>
      <c r="I15" s="8">
        <v>783</v>
      </c>
      <c r="J15" s="8">
        <v>595</v>
      </c>
      <c r="K15" s="8">
        <v>665</v>
      </c>
      <c r="L15" s="8">
        <v>687</v>
      </c>
      <c r="M15" s="8">
        <v>979</v>
      </c>
      <c r="N15" s="1">
        <v>4860</v>
      </c>
    </row>
    <row r="16" spans="1:14">
      <c r="A16" s="7" t="s">
        <v>57</v>
      </c>
      <c r="B16" s="1">
        <v>-395</v>
      </c>
      <c r="C16" s="1">
        <v>-645</v>
      </c>
      <c r="D16" s="1">
        <v>220</v>
      </c>
      <c r="E16" s="1">
        <v>452</v>
      </c>
      <c r="F16" s="1">
        <v>1068</v>
      </c>
      <c r="G16" s="1">
        <v>1708</v>
      </c>
      <c r="H16" s="1">
        <v>1988</v>
      </c>
      <c r="I16" s="1">
        <v>3132</v>
      </c>
      <c r="J16" s="1">
        <v>2380</v>
      </c>
      <c r="K16" s="1">
        <v>2660</v>
      </c>
      <c r="L16" s="1">
        <v>2748</v>
      </c>
      <c r="M16" s="1">
        <v>3916</v>
      </c>
      <c r="N16" s="1">
        <v>19440</v>
      </c>
    </row>
    <row r="19" spans="2:4">
      <c r="B19" s="11" t="s">
        <v>58</v>
      </c>
      <c r="C19" s="11"/>
      <c r="D19" s="2" t="s">
        <v>59</v>
      </c>
    </row>
    <row r="20" spans="2:4">
      <c r="B20" s="4" t="s">
        <v>60</v>
      </c>
      <c r="C20" s="4"/>
      <c r="D20" s="3">
        <v>55</v>
      </c>
    </row>
    <row r="21" spans="2:4">
      <c r="B21" s="4" t="s">
        <v>61</v>
      </c>
      <c r="C21" s="4"/>
      <c r="D21" s="3">
        <v>22</v>
      </c>
    </row>
    <row r="22" spans="2:4">
      <c r="B22" s="4" t="s">
        <v>62</v>
      </c>
      <c r="C22" s="4"/>
      <c r="D22" s="3">
        <v>25</v>
      </c>
    </row>
    <row r="23" spans="2:4">
      <c r="B23" s="4" t="s">
        <v>63</v>
      </c>
      <c r="C23" s="4"/>
      <c r="D23" s="3">
        <v>40</v>
      </c>
    </row>
    <row r="24" spans="2:4">
      <c r="B24" s="4" t="s">
        <v>64</v>
      </c>
      <c r="C24" s="4"/>
      <c r="D24" s="3">
        <v>12</v>
      </c>
    </row>
    <row r="25" spans="2:4">
      <c r="B25" s="4" t="s">
        <v>65</v>
      </c>
      <c r="C25" s="4"/>
      <c r="D25" s="3">
        <v>7</v>
      </c>
    </row>
    <row r="26" spans="2:4">
      <c r="B26" s="4" t="s">
        <v>66</v>
      </c>
      <c r="C26" s="4"/>
      <c r="D26" s="3">
        <v>180</v>
      </c>
    </row>
  </sheetData>
  <mergeCells count="1">
    <mergeCell ref="B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8425-3CB3-45E9-8123-4C246F0A14CF}">
  <dimension ref="A1:N26"/>
  <sheetViews>
    <sheetView workbookViewId="0">
      <selection activeCell="E2" sqref="E2"/>
    </sheetView>
  </sheetViews>
  <sheetFormatPr defaultRowHeight="14.45"/>
  <cols>
    <col min="1" max="1" width="30.7109375" customWidth="1"/>
  </cols>
  <sheetData>
    <row r="1" spans="1:14" s="4" customFormat="1" ht="18">
      <c r="E1" s="5" t="s">
        <v>67</v>
      </c>
    </row>
    <row r="2" spans="1:14" s="4" customFormat="1"/>
    <row r="3" spans="1:14">
      <c r="A3" s="6" t="s">
        <v>68</v>
      </c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  <c r="N3" s="6" t="s">
        <v>44</v>
      </c>
    </row>
    <row r="4" spans="1:14">
      <c r="A4" s="7" t="s">
        <v>45</v>
      </c>
      <c r="B4" s="8">
        <v>9800</v>
      </c>
      <c r="C4" s="8">
        <v>6400</v>
      </c>
      <c r="D4" s="8">
        <v>7100</v>
      </c>
      <c r="E4" s="8">
        <v>8800</v>
      </c>
      <c r="F4" s="8">
        <v>9200</v>
      </c>
      <c r="G4" s="8">
        <v>9900</v>
      </c>
      <c r="H4" s="8">
        <v>9600</v>
      </c>
      <c r="I4" s="8">
        <v>10100</v>
      </c>
      <c r="J4" s="8">
        <v>7600</v>
      </c>
      <c r="K4" s="8">
        <v>7100</v>
      </c>
      <c r="L4" s="8">
        <v>6400</v>
      </c>
      <c r="M4" s="8">
        <v>9900</v>
      </c>
      <c r="N4" s="1">
        <f>SUM(B4:M4)</f>
        <v>101900</v>
      </c>
    </row>
    <row r="5" spans="1:14">
      <c r="A5" s="7" t="s">
        <v>46</v>
      </c>
      <c r="B5" s="8">
        <v>3920</v>
      </c>
      <c r="C5" s="8">
        <v>2560</v>
      </c>
      <c r="D5" s="8">
        <v>2840</v>
      </c>
      <c r="E5" s="8">
        <v>3520</v>
      </c>
      <c r="F5" s="8">
        <v>3680</v>
      </c>
      <c r="G5" s="8">
        <v>3960</v>
      </c>
      <c r="H5" s="8">
        <v>3840</v>
      </c>
      <c r="I5" s="8">
        <v>4040</v>
      </c>
      <c r="J5" s="8">
        <v>3040</v>
      </c>
      <c r="K5" s="8">
        <v>2840</v>
      </c>
      <c r="L5" s="8">
        <v>2560</v>
      </c>
      <c r="M5" s="8">
        <v>3960</v>
      </c>
      <c r="N5" s="1">
        <v>40760</v>
      </c>
    </row>
    <row r="6" spans="1:14">
      <c r="A6" s="7" t="s">
        <v>47</v>
      </c>
      <c r="B6" s="1">
        <v>5880</v>
      </c>
      <c r="C6" s="1">
        <v>3840</v>
      </c>
      <c r="D6" s="1">
        <v>4260</v>
      </c>
      <c r="E6" s="1">
        <v>5280</v>
      </c>
      <c r="F6" s="1">
        <v>5520</v>
      </c>
      <c r="G6" s="1">
        <v>5940</v>
      </c>
      <c r="H6" s="1">
        <v>5760</v>
      </c>
      <c r="I6" s="1">
        <v>6060</v>
      </c>
      <c r="J6" s="1">
        <v>4560</v>
      </c>
      <c r="K6" s="1">
        <v>4260</v>
      </c>
      <c r="L6" s="1">
        <v>3840</v>
      </c>
      <c r="M6" s="1">
        <v>5940</v>
      </c>
      <c r="N6" s="1">
        <v>61140</v>
      </c>
    </row>
    <row r="7" spans="1:14">
      <c r="A7" s="7" t="s">
        <v>48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7" t="s">
        <v>49</v>
      </c>
      <c r="B8" s="8">
        <v>1583</v>
      </c>
      <c r="C8" s="8">
        <v>1593</v>
      </c>
      <c r="D8" s="8">
        <v>1573</v>
      </c>
      <c r="E8" s="8">
        <v>1583</v>
      </c>
      <c r="F8" s="8">
        <v>1593</v>
      </c>
      <c r="G8" s="8">
        <v>1573</v>
      </c>
      <c r="H8" s="8">
        <v>1583</v>
      </c>
      <c r="I8" s="8">
        <v>1593</v>
      </c>
      <c r="J8" s="8">
        <v>1573</v>
      </c>
      <c r="K8" s="8">
        <v>1583</v>
      </c>
      <c r="L8" s="8">
        <v>1593</v>
      </c>
      <c r="M8" s="8">
        <v>1573</v>
      </c>
      <c r="N8" s="1">
        <v>18996</v>
      </c>
    </row>
    <row r="9" spans="1:14">
      <c r="A9" s="7" t="s">
        <v>50</v>
      </c>
      <c r="B9" s="8">
        <v>250</v>
      </c>
      <c r="C9" s="8">
        <v>250</v>
      </c>
      <c r="D9" s="8">
        <v>250</v>
      </c>
      <c r="E9" s="8">
        <v>250</v>
      </c>
      <c r="F9" s="8">
        <v>250</v>
      </c>
      <c r="G9" s="8">
        <v>250</v>
      </c>
      <c r="H9" s="8">
        <v>250</v>
      </c>
      <c r="I9" s="8">
        <v>250</v>
      </c>
      <c r="J9" s="8">
        <v>250</v>
      </c>
      <c r="K9" s="8">
        <v>250</v>
      </c>
      <c r="L9" s="8">
        <v>250</v>
      </c>
      <c r="M9" s="8">
        <v>250</v>
      </c>
      <c r="N9" s="1">
        <v>3000</v>
      </c>
    </row>
    <row r="10" spans="1:14">
      <c r="A10" s="7" t="s">
        <v>51</v>
      </c>
      <c r="B10" s="8">
        <v>133</v>
      </c>
      <c r="C10" s="8">
        <v>133</v>
      </c>
      <c r="D10" s="8">
        <v>133</v>
      </c>
      <c r="E10" s="8">
        <v>133</v>
      </c>
      <c r="F10" s="8">
        <v>133</v>
      </c>
      <c r="G10" s="8">
        <v>133</v>
      </c>
      <c r="H10" s="8">
        <v>133</v>
      </c>
      <c r="I10" s="8">
        <v>133</v>
      </c>
      <c r="J10" s="8">
        <v>133</v>
      </c>
      <c r="K10" s="8">
        <v>133</v>
      </c>
      <c r="L10" s="8">
        <v>133</v>
      </c>
      <c r="M10" s="8">
        <v>133</v>
      </c>
      <c r="N10" s="1">
        <v>1596</v>
      </c>
    </row>
    <row r="11" spans="1:14">
      <c r="A11" s="7" t="s">
        <v>52</v>
      </c>
      <c r="B11" s="8">
        <v>130</v>
      </c>
      <c r="C11" s="8">
        <v>130</v>
      </c>
      <c r="D11" s="8">
        <v>130</v>
      </c>
      <c r="E11" s="8">
        <v>130</v>
      </c>
      <c r="F11" s="8">
        <v>130</v>
      </c>
      <c r="G11" s="8">
        <v>130</v>
      </c>
      <c r="H11" s="8">
        <v>130</v>
      </c>
      <c r="I11" s="8">
        <v>130</v>
      </c>
      <c r="J11" s="8">
        <v>130</v>
      </c>
      <c r="K11" s="8">
        <v>130</v>
      </c>
      <c r="L11" s="8">
        <v>130</v>
      </c>
      <c r="M11" s="8">
        <v>130</v>
      </c>
      <c r="N11" s="1">
        <v>1560</v>
      </c>
    </row>
    <row r="12" spans="1:14">
      <c r="A12" s="7" t="s">
        <v>53</v>
      </c>
      <c r="B12" s="8">
        <v>250</v>
      </c>
      <c r="C12" s="8">
        <v>250</v>
      </c>
      <c r="D12" s="8">
        <v>250</v>
      </c>
      <c r="E12" s="8">
        <v>250</v>
      </c>
      <c r="F12" s="8">
        <v>250</v>
      </c>
      <c r="G12" s="8">
        <v>250</v>
      </c>
      <c r="H12" s="8">
        <v>250</v>
      </c>
      <c r="I12" s="8">
        <v>250</v>
      </c>
      <c r="J12" s="8">
        <v>250</v>
      </c>
      <c r="K12" s="8">
        <v>250</v>
      </c>
      <c r="L12" s="8">
        <v>250</v>
      </c>
      <c r="M12" s="8">
        <v>250</v>
      </c>
      <c r="N12" s="1">
        <v>3000</v>
      </c>
    </row>
    <row r="13" spans="1:14">
      <c r="A13" s="7" t="s">
        <v>54</v>
      </c>
      <c r="B13" s="1">
        <v>2346</v>
      </c>
      <c r="C13" s="1">
        <v>2356</v>
      </c>
      <c r="D13" s="1">
        <v>2336</v>
      </c>
      <c r="E13" s="1">
        <v>2346</v>
      </c>
      <c r="F13" s="1">
        <v>2356</v>
      </c>
      <c r="G13" s="1">
        <v>2336</v>
      </c>
      <c r="H13" s="1">
        <v>2346</v>
      </c>
      <c r="I13" s="1">
        <v>2356</v>
      </c>
      <c r="J13" s="1">
        <v>2336</v>
      </c>
      <c r="K13" s="1">
        <v>2346</v>
      </c>
      <c r="L13" s="1">
        <v>2356</v>
      </c>
      <c r="M13" s="1">
        <v>2336</v>
      </c>
      <c r="N13" s="1">
        <v>28152</v>
      </c>
    </row>
    <row r="14" spans="1:14">
      <c r="A14" s="7" t="s">
        <v>55</v>
      </c>
      <c r="B14" s="1">
        <v>3534</v>
      </c>
      <c r="C14" s="1">
        <v>1484</v>
      </c>
      <c r="D14" s="1">
        <v>1924</v>
      </c>
      <c r="E14" s="1">
        <v>2934</v>
      </c>
      <c r="F14" s="1">
        <v>3164</v>
      </c>
      <c r="G14" s="1">
        <v>3604</v>
      </c>
      <c r="H14" s="1">
        <v>3414</v>
      </c>
      <c r="I14" s="1">
        <v>3704</v>
      </c>
      <c r="J14" s="1">
        <v>2224</v>
      </c>
      <c r="K14" s="1">
        <v>1914</v>
      </c>
      <c r="L14" s="1">
        <v>1484</v>
      </c>
      <c r="M14" s="1">
        <v>3604</v>
      </c>
      <c r="N14" s="1">
        <v>32988</v>
      </c>
    </row>
    <row r="15" spans="1:14">
      <c r="A15" s="7" t="s">
        <v>56</v>
      </c>
      <c r="B15" s="8">
        <v>706.80000000000007</v>
      </c>
      <c r="C15" s="8">
        <v>296.8</v>
      </c>
      <c r="D15" s="8">
        <v>384.8</v>
      </c>
      <c r="E15" s="8">
        <v>586.80000000000007</v>
      </c>
      <c r="F15" s="8">
        <v>632.80000000000007</v>
      </c>
      <c r="G15" s="8">
        <v>720.80000000000007</v>
      </c>
      <c r="H15" s="8">
        <v>682.80000000000007</v>
      </c>
      <c r="I15" s="8">
        <v>740.80000000000007</v>
      </c>
      <c r="J15" s="8">
        <v>444.8</v>
      </c>
      <c r="K15" s="8">
        <v>382.8</v>
      </c>
      <c r="L15" s="8">
        <v>296.8</v>
      </c>
      <c r="M15" s="8">
        <v>720.80000000000007</v>
      </c>
      <c r="N15" s="1">
        <v>6597.6000000000013</v>
      </c>
    </row>
    <row r="16" spans="1:14">
      <c r="A16" s="7" t="s">
        <v>57</v>
      </c>
      <c r="B16" s="1">
        <v>2827.2</v>
      </c>
      <c r="C16" s="1">
        <v>1187.2</v>
      </c>
      <c r="D16" s="1">
        <v>1539.2</v>
      </c>
      <c r="E16" s="1">
        <v>2347.1999999999998</v>
      </c>
      <c r="F16" s="1">
        <v>2531.1999999999998</v>
      </c>
      <c r="G16" s="1">
        <v>2883.2</v>
      </c>
      <c r="H16" s="1">
        <v>2731.2</v>
      </c>
      <c r="I16" s="1">
        <v>2963.2</v>
      </c>
      <c r="J16" s="1">
        <v>1779.2</v>
      </c>
      <c r="K16" s="1">
        <v>1531.2</v>
      </c>
      <c r="L16" s="1">
        <v>1187.2</v>
      </c>
      <c r="M16" s="1">
        <v>2883.2</v>
      </c>
      <c r="N16" s="1">
        <v>26390.400000000009</v>
      </c>
    </row>
    <row r="19" spans="2:4">
      <c r="B19" s="11" t="s">
        <v>58</v>
      </c>
      <c r="C19" s="11"/>
      <c r="D19" s="2" t="s">
        <v>59</v>
      </c>
    </row>
    <row r="20" spans="2:4">
      <c r="B20" s="4" t="s">
        <v>60</v>
      </c>
      <c r="C20" s="4"/>
      <c r="D20" s="3">
        <v>55</v>
      </c>
    </row>
    <row r="21" spans="2:4">
      <c r="B21" s="4" t="s">
        <v>61</v>
      </c>
      <c r="C21" s="4"/>
      <c r="D21" s="3">
        <v>22</v>
      </c>
    </row>
    <row r="22" spans="2:4">
      <c r="B22" s="4" t="s">
        <v>62</v>
      </c>
      <c r="C22" s="4"/>
      <c r="D22" s="3">
        <v>25</v>
      </c>
    </row>
    <row r="23" spans="2:4">
      <c r="B23" s="4" t="s">
        <v>63</v>
      </c>
      <c r="C23" s="4"/>
      <c r="D23" s="3">
        <v>40</v>
      </c>
    </row>
    <row r="24" spans="2:4">
      <c r="B24" s="4" t="s">
        <v>64</v>
      </c>
      <c r="C24" s="4"/>
      <c r="D24" s="3">
        <v>12</v>
      </c>
    </row>
    <row r="25" spans="2:4">
      <c r="B25" s="4" t="s">
        <v>65</v>
      </c>
      <c r="C25" s="4"/>
      <c r="D25" s="3">
        <v>7</v>
      </c>
    </row>
    <row r="26" spans="2:4">
      <c r="B26" s="4" t="s">
        <v>66</v>
      </c>
      <c r="C26" s="4"/>
      <c r="D26" s="3">
        <v>180</v>
      </c>
    </row>
  </sheetData>
  <mergeCells count="1">
    <mergeCell ref="B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A233-7F8B-4B20-AF68-5499A56D2E90}">
  <dimension ref="A1:N26"/>
  <sheetViews>
    <sheetView workbookViewId="0">
      <selection activeCell="E1" sqref="E1"/>
    </sheetView>
  </sheetViews>
  <sheetFormatPr defaultRowHeight="14.45"/>
  <cols>
    <col min="1" max="1" width="30.7109375" customWidth="1"/>
  </cols>
  <sheetData>
    <row r="1" spans="1:14" s="4" customFormat="1" ht="18">
      <c r="E1" s="5" t="s">
        <v>69</v>
      </c>
    </row>
    <row r="2" spans="1:14" s="4" customFormat="1"/>
    <row r="3" spans="1:14">
      <c r="A3" s="6"/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  <c r="N3" s="6" t="s">
        <v>44</v>
      </c>
    </row>
    <row r="4" spans="1:14">
      <c r="A4" s="7" t="s">
        <v>45</v>
      </c>
      <c r="B4" s="8">
        <v>10100</v>
      </c>
      <c r="C4" s="8">
        <v>7600</v>
      </c>
      <c r="D4" s="8">
        <v>8200</v>
      </c>
      <c r="E4" s="8">
        <v>10400</v>
      </c>
      <c r="F4" s="8">
        <v>8100</v>
      </c>
      <c r="G4" s="8">
        <v>8950</v>
      </c>
      <c r="H4" s="8">
        <v>9100</v>
      </c>
      <c r="I4" s="8">
        <v>10150</v>
      </c>
      <c r="J4" s="8">
        <v>10450</v>
      </c>
      <c r="K4" s="8">
        <v>10900</v>
      </c>
      <c r="L4" s="8">
        <v>11600</v>
      </c>
      <c r="M4" s="8">
        <v>14900</v>
      </c>
      <c r="N4" s="1">
        <f>SUM(B4:M4)</f>
        <v>120450</v>
      </c>
    </row>
    <row r="5" spans="1:14">
      <c r="A5" s="7" t="s">
        <v>46</v>
      </c>
      <c r="B5" s="8">
        <v>4040</v>
      </c>
      <c r="C5" s="8">
        <v>3040</v>
      </c>
      <c r="D5" s="8">
        <v>3280</v>
      </c>
      <c r="E5" s="8">
        <v>4160</v>
      </c>
      <c r="F5" s="8">
        <v>3240</v>
      </c>
      <c r="G5" s="8">
        <v>3580</v>
      </c>
      <c r="H5" s="8">
        <v>3640</v>
      </c>
      <c r="I5" s="8">
        <v>4060</v>
      </c>
      <c r="J5" s="8">
        <v>4180</v>
      </c>
      <c r="K5" s="8">
        <v>4360</v>
      </c>
      <c r="L5" s="8">
        <v>4640</v>
      </c>
      <c r="M5" s="8">
        <v>5960</v>
      </c>
      <c r="N5" s="1">
        <v>48180</v>
      </c>
    </row>
    <row r="6" spans="1:14">
      <c r="A6" s="7" t="s">
        <v>47</v>
      </c>
      <c r="B6" s="1">
        <v>6060</v>
      </c>
      <c r="C6" s="1">
        <v>4560</v>
      </c>
      <c r="D6" s="1">
        <v>4920</v>
      </c>
      <c r="E6" s="1">
        <v>6240</v>
      </c>
      <c r="F6" s="1">
        <v>4860</v>
      </c>
      <c r="G6" s="1">
        <v>5370</v>
      </c>
      <c r="H6" s="1">
        <v>5460</v>
      </c>
      <c r="I6" s="1">
        <v>6090</v>
      </c>
      <c r="J6" s="1">
        <v>6270</v>
      </c>
      <c r="K6" s="1">
        <v>6540</v>
      </c>
      <c r="L6" s="1">
        <v>6960</v>
      </c>
      <c r="M6" s="1">
        <v>8940</v>
      </c>
      <c r="N6" s="1">
        <v>72270</v>
      </c>
    </row>
    <row r="7" spans="1:14">
      <c r="A7" s="7" t="s">
        <v>48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7" t="s">
        <v>49</v>
      </c>
      <c r="B8" s="8">
        <v>1667</v>
      </c>
      <c r="C8" s="8">
        <v>1677</v>
      </c>
      <c r="D8" s="8">
        <v>1657</v>
      </c>
      <c r="E8" s="8">
        <v>1667</v>
      </c>
      <c r="F8" s="8">
        <v>1677</v>
      </c>
      <c r="G8" s="8">
        <v>1657</v>
      </c>
      <c r="H8" s="8">
        <v>1667</v>
      </c>
      <c r="I8" s="8">
        <v>1677</v>
      </c>
      <c r="J8" s="8">
        <v>1657</v>
      </c>
      <c r="K8" s="8">
        <v>1667</v>
      </c>
      <c r="L8" s="8">
        <v>1677</v>
      </c>
      <c r="M8" s="8">
        <v>1657</v>
      </c>
      <c r="N8" s="1">
        <v>20004</v>
      </c>
    </row>
    <row r="9" spans="1:14">
      <c r="A9" s="7" t="s">
        <v>50</v>
      </c>
      <c r="B9" s="8">
        <v>300</v>
      </c>
      <c r="C9" s="8">
        <v>300</v>
      </c>
      <c r="D9" s="8">
        <v>300</v>
      </c>
      <c r="E9" s="8">
        <v>300</v>
      </c>
      <c r="F9" s="8">
        <v>300</v>
      </c>
      <c r="G9" s="8">
        <v>300</v>
      </c>
      <c r="H9" s="8">
        <v>300</v>
      </c>
      <c r="I9" s="8">
        <v>300</v>
      </c>
      <c r="J9" s="8">
        <v>300</v>
      </c>
      <c r="K9" s="8">
        <v>300</v>
      </c>
      <c r="L9" s="8">
        <v>300</v>
      </c>
      <c r="M9" s="8">
        <v>300</v>
      </c>
      <c r="N9" s="1">
        <v>3600</v>
      </c>
    </row>
    <row r="10" spans="1:14">
      <c r="A10" s="7" t="s">
        <v>51</v>
      </c>
      <c r="B10" s="8">
        <v>142</v>
      </c>
      <c r="C10" s="8">
        <v>142</v>
      </c>
      <c r="D10" s="8">
        <v>142</v>
      </c>
      <c r="E10" s="8">
        <v>142</v>
      </c>
      <c r="F10" s="8">
        <v>142</v>
      </c>
      <c r="G10" s="8">
        <v>142</v>
      </c>
      <c r="H10" s="8">
        <v>142</v>
      </c>
      <c r="I10" s="8">
        <v>142</v>
      </c>
      <c r="J10" s="8">
        <v>142</v>
      </c>
      <c r="K10" s="8">
        <v>142</v>
      </c>
      <c r="L10" s="8">
        <v>142</v>
      </c>
      <c r="M10" s="8">
        <v>142</v>
      </c>
      <c r="N10" s="1">
        <v>1704</v>
      </c>
    </row>
    <row r="11" spans="1:14">
      <c r="A11" s="7" t="s">
        <v>52</v>
      </c>
      <c r="B11" s="8">
        <v>140</v>
      </c>
      <c r="C11" s="8">
        <v>140</v>
      </c>
      <c r="D11" s="8">
        <v>140</v>
      </c>
      <c r="E11" s="8">
        <v>140</v>
      </c>
      <c r="F11" s="8">
        <v>140</v>
      </c>
      <c r="G11" s="8">
        <v>140</v>
      </c>
      <c r="H11" s="8">
        <v>140</v>
      </c>
      <c r="I11" s="8">
        <v>140</v>
      </c>
      <c r="J11" s="8">
        <v>140</v>
      </c>
      <c r="K11" s="8">
        <v>140</v>
      </c>
      <c r="L11" s="8">
        <v>140</v>
      </c>
      <c r="M11" s="8">
        <v>140</v>
      </c>
      <c r="N11" s="1">
        <v>1680</v>
      </c>
    </row>
    <row r="12" spans="1:14">
      <c r="A12" s="7" t="s">
        <v>53</v>
      </c>
      <c r="B12" s="8">
        <v>250</v>
      </c>
      <c r="C12" s="8">
        <v>250</v>
      </c>
      <c r="D12" s="8">
        <v>250</v>
      </c>
      <c r="E12" s="8">
        <v>250</v>
      </c>
      <c r="F12" s="8">
        <v>250</v>
      </c>
      <c r="G12" s="8">
        <v>250</v>
      </c>
      <c r="H12" s="8">
        <v>250</v>
      </c>
      <c r="I12" s="8">
        <v>250</v>
      </c>
      <c r="J12" s="8">
        <v>250</v>
      </c>
      <c r="K12" s="8">
        <v>250</v>
      </c>
      <c r="L12" s="8">
        <v>250</v>
      </c>
      <c r="M12" s="8">
        <v>250</v>
      </c>
      <c r="N12" s="1">
        <v>3000</v>
      </c>
    </row>
    <row r="13" spans="1:14">
      <c r="A13" s="7" t="s">
        <v>54</v>
      </c>
      <c r="B13" s="1">
        <v>2499</v>
      </c>
      <c r="C13" s="1">
        <v>2509</v>
      </c>
      <c r="D13" s="1">
        <v>2489</v>
      </c>
      <c r="E13" s="1">
        <v>2499</v>
      </c>
      <c r="F13" s="1">
        <v>2509</v>
      </c>
      <c r="G13" s="1">
        <v>2489</v>
      </c>
      <c r="H13" s="1">
        <v>2499</v>
      </c>
      <c r="I13" s="1">
        <v>2509</v>
      </c>
      <c r="J13" s="1">
        <v>2489</v>
      </c>
      <c r="K13" s="1">
        <v>2499</v>
      </c>
      <c r="L13" s="1">
        <v>2509</v>
      </c>
      <c r="M13" s="1">
        <v>2489</v>
      </c>
      <c r="N13" s="1">
        <v>29988</v>
      </c>
    </row>
    <row r="14" spans="1:14">
      <c r="A14" s="7" t="s">
        <v>55</v>
      </c>
      <c r="B14" s="1">
        <v>3561</v>
      </c>
      <c r="C14" s="1">
        <v>2051</v>
      </c>
      <c r="D14" s="1">
        <v>2431</v>
      </c>
      <c r="E14" s="1">
        <v>3741</v>
      </c>
      <c r="F14" s="1">
        <v>2351</v>
      </c>
      <c r="G14" s="1">
        <v>2881</v>
      </c>
      <c r="H14" s="1">
        <v>2961</v>
      </c>
      <c r="I14" s="1">
        <v>3581</v>
      </c>
      <c r="J14" s="1">
        <v>3781</v>
      </c>
      <c r="K14" s="1">
        <v>4041</v>
      </c>
      <c r="L14" s="1">
        <v>4451</v>
      </c>
      <c r="M14" s="1">
        <v>6451</v>
      </c>
      <c r="N14" s="1">
        <v>42282</v>
      </c>
    </row>
    <row r="15" spans="1:14">
      <c r="A15" s="7" t="s">
        <v>56</v>
      </c>
      <c r="B15" s="8">
        <v>712.2</v>
      </c>
      <c r="C15" s="8">
        <v>410.2</v>
      </c>
      <c r="D15" s="8">
        <v>486.2</v>
      </c>
      <c r="E15" s="8">
        <v>748.2</v>
      </c>
      <c r="F15" s="8">
        <v>470.2</v>
      </c>
      <c r="G15" s="8">
        <v>576.20000000000005</v>
      </c>
      <c r="H15" s="8">
        <v>592.20000000000005</v>
      </c>
      <c r="I15" s="8">
        <v>716.2</v>
      </c>
      <c r="J15" s="8">
        <v>756.2</v>
      </c>
      <c r="K15" s="8">
        <v>808.2</v>
      </c>
      <c r="L15" s="8">
        <v>890.2</v>
      </c>
      <c r="M15" s="8">
        <v>1290.2</v>
      </c>
      <c r="N15" s="1">
        <v>8456.4</v>
      </c>
    </row>
    <row r="16" spans="1:14">
      <c r="A16" s="7" t="s">
        <v>57</v>
      </c>
      <c r="B16" s="1">
        <v>2848.8</v>
      </c>
      <c r="C16" s="1">
        <v>1640.8</v>
      </c>
      <c r="D16" s="1">
        <v>1944.8</v>
      </c>
      <c r="E16" s="1">
        <v>2992.8</v>
      </c>
      <c r="F16" s="1">
        <v>1880.8</v>
      </c>
      <c r="G16" s="1">
        <v>2304.8000000000002</v>
      </c>
      <c r="H16" s="1">
        <v>2368.8000000000002</v>
      </c>
      <c r="I16" s="1">
        <v>2864.8</v>
      </c>
      <c r="J16" s="1">
        <v>3024.8</v>
      </c>
      <c r="K16" s="1">
        <v>3232.8</v>
      </c>
      <c r="L16" s="1">
        <v>3560.8</v>
      </c>
      <c r="M16" s="1">
        <v>5160.8</v>
      </c>
      <c r="N16" s="1">
        <v>33825.599999999999</v>
      </c>
    </row>
    <row r="19" spans="2:4">
      <c r="B19" s="11" t="s">
        <v>58</v>
      </c>
      <c r="C19" s="11"/>
      <c r="D19" s="2" t="s">
        <v>59</v>
      </c>
    </row>
    <row r="20" spans="2:4">
      <c r="B20" s="4" t="s">
        <v>60</v>
      </c>
      <c r="C20" s="4"/>
      <c r="D20" s="3">
        <v>55</v>
      </c>
    </row>
    <row r="21" spans="2:4">
      <c r="B21" s="4" t="s">
        <v>61</v>
      </c>
      <c r="C21" s="4"/>
      <c r="D21" s="3">
        <v>22</v>
      </c>
    </row>
    <row r="22" spans="2:4">
      <c r="B22" s="4" t="s">
        <v>62</v>
      </c>
      <c r="C22" s="4"/>
      <c r="D22" s="3">
        <v>25</v>
      </c>
    </row>
    <row r="23" spans="2:4">
      <c r="B23" s="4" t="s">
        <v>63</v>
      </c>
      <c r="C23" s="4"/>
      <c r="D23" s="3">
        <v>40</v>
      </c>
    </row>
    <row r="24" spans="2:4">
      <c r="B24" s="4" t="s">
        <v>64</v>
      </c>
      <c r="C24" s="4"/>
      <c r="D24" s="3">
        <v>12</v>
      </c>
    </row>
    <row r="25" spans="2:4">
      <c r="B25" s="4" t="s">
        <v>65</v>
      </c>
      <c r="C25" s="4"/>
      <c r="D25" s="3">
        <v>7</v>
      </c>
    </row>
    <row r="26" spans="2:4">
      <c r="B26" s="4" t="s">
        <v>66</v>
      </c>
      <c r="C26" s="4"/>
      <c r="D26" s="3">
        <v>180</v>
      </c>
    </row>
  </sheetData>
  <mergeCells count="1"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workbookViewId="0">
      <selection activeCell="E1" sqref="E1"/>
    </sheetView>
  </sheetViews>
  <sheetFormatPr defaultRowHeight="14.45"/>
  <cols>
    <col min="1" max="1" width="18.28515625" customWidth="1"/>
  </cols>
  <sheetData>
    <row r="1" spans="1:13" ht="18">
      <c r="A1" s="4"/>
      <c r="B1" s="4"/>
      <c r="C1" s="4"/>
      <c r="D1" s="4"/>
      <c r="E1" s="5" t="s">
        <v>70</v>
      </c>
      <c r="F1" s="4"/>
      <c r="G1" s="4"/>
      <c r="H1" s="4"/>
      <c r="I1" s="4"/>
      <c r="J1" s="4"/>
      <c r="K1" s="4"/>
      <c r="L1" s="4"/>
      <c r="M1" s="4"/>
    </row>
    <row r="3" spans="1:13">
      <c r="A3" s="6" t="s">
        <v>71</v>
      </c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</row>
    <row r="4" spans="1:13">
      <c r="A4" s="7" t="s">
        <v>72</v>
      </c>
      <c r="B4" s="8">
        <v>22000</v>
      </c>
      <c r="C4" s="8">
        <v>56605</v>
      </c>
      <c r="D4" s="8">
        <v>55960</v>
      </c>
      <c r="E4" s="8">
        <v>56180</v>
      </c>
      <c r="F4" s="8">
        <v>56632</v>
      </c>
      <c r="G4" s="8">
        <v>57700</v>
      </c>
      <c r="H4" s="8">
        <v>59408</v>
      </c>
      <c r="I4" s="8">
        <v>61396</v>
      </c>
      <c r="J4" s="8">
        <v>64528</v>
      </c>
      <c r="K4" s="8">
        <v>66908</v>
      </c>
      <c r="L4" s="8">
        <v>69568</v>
      </c>
      <c r="M4" s="8">
        <v>72316</v>
      </c>
    </row>
    <row r="5" spans="1:13">
      <c r="A5" s="7" t="s">
        <v>73</v>
      </c>
      <c r="B5" s="8">
        <v>-395</v>
      </c>
      <c r="C5" s="8">
        <v>-645</v>
      </c>
      <c r="D5" s="8">
        <v>220</v>
      </c>
      <c r="E5" s="8">
        <v>452</v>
      </c>
      <c r="F5" s="8">
        <v>1068</v>
      </c>
      <c r="G5" s="8">
        <v>1708</v>
      </c>
      <c r="H5" s="8">
        <v>1988</v>
      </c>
      <c r="I5" s="8">
        <v>3132</v>
      </c>
      <c r="J5" s="8">
        <v>2380</v>
      </c>
      <c r="K5" s="8">
        <v>2660</v>
      </c>
      <c r="L5" s="8">
        <v>2748</v>
      </c>
      <c r="M5" s="8">
        <v>3916</v>
      </c>
    </row>
    <row r="6" spans="1:13">
      <c r="A6" s="7" t="s">
        <v>74</v>
      </c>
      <c r="B6" s="8">
        <v>-395</v>
      </c>
      <c r="C6" s="8">
        <v>-645</v>
      </c>
      <c r="D6" s="8">
        <v>220</v>
      </c>
      <c r="E6" s="8">
        <v>452</v>
      </c>
      <c r="F6" s="8">
        <v>1068</v>
      </c>
      <c r="G6" s="8">
        <v>1708</v>
      </c>
      <c r="H6" s="8">
        <v>1988</v>
      </c>
      <c r="I6" s="8">
        <v>3132</v>
      </c>
      <c r="J6" s="8">
        <v>2380</v>
      </c>
      <c r="K6" s="8">
        <v>2660</v>
      </c>
      <c r="L6" s="8">
        <v>2748</v>
      </c>
      <c r="M6" s="8">
        <v>3916</v>
      </c>
    </row>
    <row r="7" spans="1:13">
      <c r="A7" s="7" t="s">
        <v>75</v>
      </c>
      <c r="B7" s="8">
        <v>-15000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>
      <c r="A8" s="7" t="s">
        <v>76</v>
      </c>
      <c r="B8" s="8">
        <v>50000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13">
      <c r="A9" s="7" t="s">
        <v>77</v>
      </c>
      <c r="B9" s="8">
        <v>56605</v>
      </c>
      <c r="C9" s="8">
        <v>55960</v>
      </c>
      <c r="D9" s="8">
        <v>56180</v>
      </c>
      <c r="E9" s="8">
        <v>56632</v>
      </c>
      <c r="F9" s="8">
        <v>57700</v>
      </c>
      <c r="G9" s="8">
        <v>59408</v>
      </c>
      <c r="H9" s="8">
        <v>61396</v>
      </c>
      <c r="I9" s="8">
        <v>64528</v>
      </c>
      <c r="J9" s="8">
        <v>66908</v>
      </c>
      <c r="K9" s="8">
        <v>69568</v>
      </c>
      <c r="L9" s="8">
        <v>72316</v>
      </c>
      <c r="M9" s="8">
        <v>76232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A3D3-D27D-4B7E-8FCD-4561B9FC3F44}">
  <dimension ref="A1:M9"/>
  <sheetViews>
    <sheetView workbookViewId="0">
      <selection activeCell="V5" sqref="V5"/>
    </sheetView>
  </sheetViews>
  <sheetFormatPr defaultRowHeight="14.45"/>
  <cols>
    <col min="1" max="1" width="17.7109375" customWidth="1"/>
  </cols>
  <sheetData>
    <row r="1" spans="1:13" ht="18">
      <c r="A1" s="4"/>
      <c r="B1" s="4"/>
      <c r="C1" s="4"/>
      <c r="D1" s="4"/>
      <c r="E1" s="5" t="s">
        <v>78</v>
      </c>
      <c r="F1" s="4"/>
      <c r="G1" s="4"/>
      <c r="H1" s="4"/>
      <c r="I1" s="4"/>
      <c r="J1" s="4"/>
      <c r="K1" s="4"/>
      <c r="L1" s="4"/>
      <c r="M1" s="4"/>
    </row>
    <row r="3" spans="1:13">
      <c r="A3" s="6" t="s">
        <v>71</v>
      </c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</row>
    <row r="4" spans="1:13">
      <c r="A4" s="7" t="s">
        <v>72</v>
      </c>
      <c r="B4" s="8">
        <v>25000</v>
      </c>
      <c r="C4" s="8">
        <v>26827.200000000001</v>
      </c>
      <c r="D4" s="8">
        <v>28014.400000000001</v>
      </c>
      <c r="E4" s="8">
        <v>29553.599999999999</v>
      </c>
      <c r="F4" s="8">
        <v>31900.799999999999</v>
      </c>
      <c r="G4" s="8">
        <v>34432</v>
      </c>
      <c r="H4" s="8">
        <v>37315.199999999997</v>
      </c>
      <c r="I4" s="8">
        <v>40046.399999999987</v>
      </c>
      <c r="J4" s="8">
        <v>43009.599999999991</v>
      </c>
      <c r="K4" s="8">
        <v>44788.799999999988</v>
      </c>
      <c r="L4" s="8">
        <v>46319.999999999993</v>
      </c>
      <c r="M4" s="8">
        <v>47507.199999999983</v>
      </c>
    </row>
    <row r="5" spans="1:13">
      <c r="A5" s="7" t="s">
        <v>73</v>
      </c>
      <c r="B5" s="8">
        <v>2827.2</v>
      </c>
      <c r="C5" s="8">
        <v>1187.2</v>
      </c>
      <c r="D5" s="8">
        <v>1539.2</v>
      </c>
      <c r="E5" s="8">
        <v>2347.1999999999998</v>
      </c>
      <c r="F5" s="8">
        <v>2531.1999999999998</v>
      </c>
      <c r="G5" s="8">
        <v>2883.2</v>
      </c>
      <c r="H5" s="8">
        <v>2731.2</v>
      </c>
      <c r="I5" s="8">
        <v>2963.2</v>
      </c>
      <c r="J5" s="8">
        <v>1779.2</v>
      </c>
      <c r="K5" s="8">
        <v>1531.2</v>
      </c>
      <c r="L5" s="8">
        <v>1187.2</v>
      </c>
      <c r="M5" s="8">
        <v>2883.2</v>
      </c>
    </row>
    <row r="6" spans="1:13">
      <c r="A6" s="7" t="s">
        <v>74</v>
      </c>
      <c r="B6" s="8">
        <v>2827.2</v>
      </c>
      <c r="C6" s="8">
        <v>1187.2</v>
      </c>
      <c r="D6" s="8">
        <v>1539.2</v>
      </c>
      <c r="E6" s="8">
        <v>2347.1999999999998</v>
      </c>
      <c r="F6" s="8">
        <v>2531.1999999999998</v>
      </c>
      <c r="G6" s="8">
        <v>2883.2</v>
      </c>
      <c r="H6" s="8">
        <v>2731.2</v>
      </c>
      <c r="I6" s="8">
        <v>2963.2</v>
      </c>
      <c r="J6" s="8">
        <v>1779.2</v>
      </c>
      <c r="K6" s="8">
        <v>1531.2</v>
      </c>
      <c r="L6" s="8">
        <v>1187.2</v>
      </c>
      <c r="M6" s="8">
        <v>2883.2</v>
      </c>
    </row>
    <row r="7" spans="1:13">
      <c r="A7" s="7" t="s">
        <v>75</v>
      </c>
      <c r="B7" s="8">
        <v>-1000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>
      <c r="A8" s="7" t="s">
        <v>76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13">
      <c r="A9" s="7" t="s">
        <v>77</v>
      </c>
      <c r="B9" s="8">
        <v>26827.200000000001</v>
      </c>
      <c r="C9" s="8">
        <v>28014.400000000001</v>
      </c>
      <c r="D9" s="8">
        <v>29553.599999999999</v>
      </c>
      <c r="E9" s="8">
        <v>31900.799999999999</v>
      </c>
      <c r="F9" s="8">
        <v>34432</v>
      </c>
      <c r="G9" s="8">
        <v>37315.199999999997</v>
      </c>
      <c r="H9" s="8">
        <v>40046.399999999987</v>
      </c>
      <c r="I9" s="8">
        <v>43009.599999999991</v>
      </c>
      <c r="J9" s="8">
        <v>44788.799999999988</v>
      </c>
      <c r="K9" s="8">
        <v>46319.999999999993</v>
      </c>
      <c r="L9" s="8">
        <v>47507.199999999983</v>
      </c>
      <c r="M9" s="8">
        <v>50390.39999999998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0CA-98A0-4056-8173-837B18047102}">
  <dimension ref="A1:M9"/>
  <sheetViews>
    <sheetView workbookViewId="0">
      <selection activeCell="R23" sqref="R23"/>
    </sheetView>
  </sheetViews>
  <sheetFormatPr defaultRowHeight="14.45"/>
  <cols>
    <col min="1" max="1" width="17.7109375" customWidth="1"/>
  </cols>
  <sheetData>
    <row r="1" spans="1:13" ht="18">
      <c r="A1" s="4"/>
      <c r="B1" s="4"/>
      <c r="C1" s="4"/>
      <c r="D1" s="4"/>
      <c r="E1" s="5" t="s">
        <v>79</v>
      </c>
      <c r="F1" s="4"/>
      <c r="G1" s="4"/>
      <c r="H1" s="4"/>
      <c r="I1" s="4"/>
      <c r="J1" s="4"/>
      <c r="K1" s="4"/>
      <c r="L1" s="4"/>
      <c r="M1" s="4"/>
    </row>
    <row r="3" spans="1:13">
      <c r="A3" s="6" t="s">
        <v>71</v>
      </c>
      <c r="B3" s="6" t="s">
        <v>32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</row>
    <row r="4" spans="1:13">
      <c r="A4" s="7" t="s">
        <v>72</v>
      </c>
      <c r="B4" s="8">
        <v>28000</v>
      </c>
      <c r="C4" s="8">
        <v>30348.799999999999</v>
      </c>
      <c r="D4" s="8">
        <v>31989.599999999999</v>
      </c>
      <c r="E4" s="8">
        <v>33934.400000000001</v>
      </c>
      <c r="F4" s="8">
        <v>36927.199999999997</v>
      </c>
      <c r="G4" s="8">
        <v>38808.000000000007</v>
      </c>
      <c r="H4" s="8">
        <v>41112.80000000001</v>
      </c>
      <c r="I4" s="8">
        <v>43481.600000000013</v>
      </c>
      <c r="J4" s="8">
        <v>46346.400000000023</v>
      </c>
      <c r="K4" s="8">
        <v>49371.200000000019</v>
      </c>
      <c r="L4" s="8">
        <v>52604.000000000022</v>
      </c>
      <c r="M4" s="8">
        <v>56164.800000000017</v>
      </c>
    </row>
    <row r="5" spans="1:13">
      <c r="A5" s="7" t="s">
        <v>73</v>
      </c>
      <c r="B5" s="8">
        <v>2848.8</v>
      </c>
      <c r="C5" s="8">
        <v>1640.8</v>
      </c>
      <c r="D5" s="8">
        <v>1944.8</v>
      </c>
      <c r="E5" s="8">
        <v>2992.8</v>
      </c>
      <c r="F5" s="8">
        <v>1880.8</v>
      </c>
      <c r="G5" s="8">
        <v>2304.8000000000002</v>
      </c>
      <c r="H5" s="8">
        <v>2368.8000000000002</v>
      </c>
      <c r="I5" s="8">
        <v>2864.8</v>
      </c>
      <c r="J5" s="8">
        <v>3024.8</v>
      </c>
      <c r="K5" s="8">
        <v>3232.8</v>
      </c>
      <c r="L5" s="8">
        <v>3560.8</v>
      </c>
      <c r="M5" s="8">
        <v>5160.8</v>
      </c>
    </row>
    <row r="6" spans="1:13">
      <c r="A6" s="7" t="s">
        <v>74</v>
      </c>
      <c r="B6" s="8">
        <v>2848.8</v>
      </c>
      <c r="C6" s="8">
        <v>1640.8</v>
      </c>
      <c r="D6" s="8">
        <v>1944.8</v>
      </c>
      <c r="E6" s="8">
        <v>2992.8</v>
      </c>
      <c r="F6" s="8">
        <v>1880.8</v>
      </c>
      <c r="G6" s="8">
        <v>2304.8000000000002</v>
      </c>
      <c r="H6" s="8">
        <v>2368.8000000000002</v>
      </c>
      <c r="I6" s="8">
        <v>2864.8</v>
      </c>
      <c r="J6" s="8">
        <v>3024.8</v>
      </c>
      <c r="K6" s="8">
        <v>3232.8</v>
      </c>
      <c r="L6" s="8">
        <v>3560.8</v>
      </c>
      <c r="M6" s="8">
        <v>5160.8</v>
      </c>
    </row>
    <row r="7" spans="1:13">
      <c r="A7" s="7" t="s">
        <v>75</v>
      </c>
      <c r="B7" s="8">
        <v>-500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>
      <c r="A8" s="7" t="s">
        <v>76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13">
      <c r="A9" s="7" t="s">
        <v>77</v>
      </c>
      <c r="B9" s="8">
        <v>30348.799999999999</v>
      </c>
      <c r="C9" s="8">
        <v>31989.599999999999</v>
      </c>
      <c r="D9" s="8">
        <v>33934.400000000001</v>
      </c>
      <c r="E9" s="8">
        <v>36927.199999999997</v>
      </c>
      <c r="F9" s="8">
        <v>38808.000000000007</v>
      </c>
      <c r="G9" s="8">
        <v>41112.80000000001</v>
      </c>
      <c r="H9" s="8">
        <v>43481.600000000013</v>
      </c>
      <c r="I9" s="8">
        <v>46346.400000000023</v>
      </c>
      <c r="J9" s="8">
        <v>49371.200000000019</v>
      </c>
      <c r="K9" s="8">
        <v>52604.000000000022</v>
      </c>
      <c r="L9" s="8">
        <v>56164.800000000017</v>
      </c>
      <c r="M9" s="8">
        <v>61325.600000000028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O6" sqref="O6"/>
    </sheetView>
  </sheetViews>
  <sheetFormatPr defaultRowHeight="14.45"/>
  <cols>
    <col min="1" max="1" width="32.7109375" customWidth="1"/>
    <col min="2" max="4" width="18.7109375" customWidth="1"/>
  </cols>
  <sheetData>
    <row r="1" spans="1:4" ht="18">
      <c r="A1" s="4"/>
      <c r="B1" s="5" t="s">
        <v>80</v>
      </c>
      <c r="C1" s="4"/>
      <c r="D1" s="4"/>
    </row>
    <row r="3" spans="1:4">
      <c r="A3" s="6" t="s">
        <v>2</v>
      </c>
      <c r="B3" s="6" t="s">
        <v>81</v>
      </c>
      <c r="C3" s="6" t="s">
        <v>82</v>
      </c>
      <c r="D3" s="6" t="s">
        <v>83</v>
      </c>
    </row>
    <row r="4" spans="1:4">
      <c r="A4" s="7" t="s">
        <v>84</v>
      </c>
      <c r="B4" s="4"/>
      <c r="C4" s="4"/>
      <c r="D4" s="4"/>
    </row>
    <row r="5" spans="1:4">
      <c r="A5" s="4" t="s">
        <v>85</v>
      </c>
      <c r="B5" s="8">
        <v>22000</v>
      </c>
      <c r="C5" s="8">
        <v>25000</v>
      </c>
      <c r="D5" s="8">
        <v>28000</v>
      </c>
    </row>
    <row r="6" spans="1:4">
      <c r="A6" s="4" t="s">
        <v>86</v>
      </c>
      <c r="B6" s="8">
        <v>2000</v>
      </c>
      <c r="C6" s="8">
        <v>2500</v>
      </c>
      <c r="D6" s="8">
        <v>3000</v>
      </c>
    </row>
    <row r="7" spans="1:4">
      <c r="A7" s="4" t="s">
        <v>87</v>
      </c>
      <c r="B7" s="8">
        <v>15000</v>
      </c>
      <c r="C7" s="8">
        <v>15000</v>
      </c>
      <c r="D7" s="8">
        <v>15000</v>
      </c>
    </row>
    <row r="8" spans="1:4">
      <c r="A8" s="4" t="s">
        <v>88</v>
      </c>
      <c r="B8" s="8">
        <v>3000</v>
      </c>
      <c r="C8" s="8">
        <v>6000</v>
      </c>
      <c r="D8" s="8">
        <v>9000</v>
      </c>
    </row>
    <row r="9" spans="1:4">
      <c r="A9" s="7" t="s">
        <v>89</v>
      </c>
      <c r="B9" s="1">
        <v>12000</v>
      </c>
      <c r="C9" s="1">
        <v>9000</v>
      </c>
      <c r="D9" s="1">
        <v>6000</v>
      </c>
    </row>
    <row r="11" spans="1:4">
      <c r="A11" s="7" t="s">
        <v>90</v>
      </c>
      <c r="B11" s="1">
        <v>36000</v>
      </c>
      <c r="C11" s="1">
        <v>36500</v>
      </c>
      <c r="D11" s="1">
        <v>37000</v>
      </c>
    </row>
    <row r="13" spans="1:4">
      <c r="A13" s="7" t="s">
        <v>91</v>
      </c>
      <c r="B13" s="4"/>
      <c r="C13" s="4"/>
      <c r="D13" s="4"/>
    </row>
    <row r="14" spans="1:4">
      <c r="A14" s="4" t="s">
        <v>92</v>
      </c>
      <c r="B14" s="8">
        <v>20000</v>
      </c>
      <c r="C14" s="8">
        <v>20000</v>
      </c>
      <c r="D14" s="8">
        <v>20000</v>
      </c>
    </row>
    <row r="15" spans="1:4">
      <c r="A15" s="4" t="s">
        <v>93</v>
      </c>
      <c r="B15" s="8">
        <v>30000</v>
      </c>
      <c r="C15" s="8">
        <v>34000</v>
      </c>
      <c r="D15" s="8">
        <v>36000</v>
      </c>
    </row>
    <row r="17" spans="1:4">
      <c r="A17" s="7" t="s">
        <v>94</v>
      </c>
      <c r="B17" s="1">
        <v>50000</v>
      </c>
      <c r="C17" s="1">
        <v>54000</v>
      </c>
      <c r="D17" s="1">
        <v>56000</v>
      </c>
    </row>
    <row r="19" spans="1:4">
      <c r="A19" s="7" t="s">
        <v>95</v>
      </c>
      <c r="B19" s="1">
        <v>-14000</v>
      </c>
      <c r="C19" s="1">
        <v>-17500</v>
      </c>
      <c r="D19" s="1">
        <v>-19000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Akila Theekshana</dc:creator>
  <cp:keywords/>
  <dc:description/>
  <cp:lastModifiedBy/>
  <cp:revision/>
  <dcterms:created xsi:type="dcterms:W3CDTF">2025-11-19T07:06:35Z</dcterms:created>
  <dcterms:modified xsi:type="dcterms:W3CDTF">2025-12-03T19:16:39Z</dcterms:modified>
  <cp:category/>
  <cp:contentStatus/>
</cp:coreProperties>
</file>